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65" windowHeight="13065"/>
  </bookViews>
  <sheets>
    <sheet name="2023年兰州新区政府性基金收入决算表" sheetId="1" r:id="rId1"/>
  </sheets>
  <calcPr calcId="144525"/>
</workbook>
</file>

<file path=xl/sharedStrings.xml><?xml version="1.0" encoding="utf-8"?>
<sst xmlns="http://schemas.openxmlformats.org/spreadsheetml/2006/main" count="44">
  <si>
    <t>表十</t>
  </si>
  <si>
    <t>2023年兰州新区政府性基金收入决算表</t>
  </si>
  <si>
    <t>单位：万元</t>
  </si>
  <si>
    <t>项    目</t>
  </si>
  <si>
    <t>调整预算数</t>
  </si>
  <si>
    <t>决算数</t>
  </si>
  <si>
    <t>上年决算数</t>
  </si>
  <si>
    <t>决算数为调整预算数的%</t>
  </si>
  <si>
    <t>决算数为上年决算数的%</t>
  </si>
  <si>
    <t>农网还贷资金收入</t>
  </si>
  <si>
    <t>铁路建设基金收入</t>
  </si>
  <si>
    <t>民航发展基金收入</t>
  </si>
  <si>
    <t>海南省高等级公路车辆通行附加费收入</t>
  </si>
  <si>
    <t>港口建设费收入</t>
  </si>
  <si>
    <t>旅游发展基金收入</t>
  </si>
  <si>
    <t>国家电影事业发展专项资金收入</t>
  </si>
  <si>
    <t>国有土地收益基金收入</t>
  </si>
  <si>
    <t>农业土地开发资金收入</t>
  </si>
  <si>
    <t>国有土地使用权出让收入</t>
  </si>
  <si>
    <t>大中型水库移民后期扶持基金收入</t>
  </si>
  <si>
    <t>大中型水库库区基金收入</t>
  </si>
  <si>
    <t>三峡水库库区基金收入</t>
  </si>
  <si>
    <t>中央特别国债经营基金收入</t>
  </si>
  <si>
    <t>中央特别国债经营基金财务收入</t>
  </si>
  <si>
    <t>彩票公益金收入</t>
  </si>
  <si>
    <t>城市基础设施配套费收入</t>
  </si>
  <si>
    <t>小型水库移民扶助基金收入</t>
  </si>
  <si>
    <t>国家重大水利工程建设基金收入</t>
  </si>
  <si>
    <t>车辆通行费</t>
  </si>
  <si>
    <t>核电站乏燃料处理处置基金收入</t>
  </si>
  <si>
    <t>可再生能源电价附加收入</t>
  </si>
  <si>
    <t>船舶油污损害赔偿基金收入</t>
  </si>
  <si>
    <t>废弃电器电子产品处理基金收入</t>
  </si>
  <si>
    <t>污水处理费收入</t>
  </si>
  <si>
    <t>彩票发行机构和彩票销售机构的业务费用</t>
  </si>
  <si>
    <t>其他政府性基金收入</t>
  </si>
  <si>
    <t>专项债券对应项目专项收入</t>
  </si>
  <si>
    <t>本年收入合计</t>
  </si>
  <si>
    <t>地方政府专项债务收入</t>
  </si>
  <si>
    <t>上级补助收入</t>
  </si>
  <si>
    <t>下级上解收入</t>
  </si>
  <si>
    <t>上年结余收入</t>
  </si>
  <si>
    <t>调入资金</t>
  </si>
  <si>
    <t>收入总计</t>
  </si>
</sst>
</file>

<file path=xl/styles.xml><?xml version="1.0" encoding="utf-8"?>
<styleSheet xmlns="http://schemas.openxmlformats.org/spreadsheetml/2006/main">
  <numFmts count="10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0.00_ "/>
    <numFmt numFmtId="178" formatCode="0.0_ "/>
    <numFmt numFmtId="179" formatCode="#,##0_ "/>
    <numFmt numFmtId="180" formatCode="#,##0.00_ "/>
    <numFmt numFmtId="181" formatCode="#,##0.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17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21" borderId="23" applyNumberFormat="0" applyAlignment="0" applyProtection="0">
      <alignment vertical="center"/>
    </xf>
    <xf numFmtId="0" fontId="19" fillId="21" borderId="16" applyNumberFormat="0" applyAlignment="0" applyProtection="0">
      <alignment vertical="center"/>
    </xf>
    <xf numFmtId="0" fontId="21" fillId="22" borderId="18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179" fontId="6" fillId="0" borderId="3" xfId="0" applyNumberFormat="1" applyFont="1" applyFill="1" applyBorder="1" applyAlignment="1" applyProtection="1">
      <alignment horizontal="center" vertical="center" wrapText="1"/>
    </xf>
    <xf numFmtId="176" fontId="7" fillId="0" borderId="2" xfId="49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/>
    </xf>
    <xf numFmtId="3" fontId="1" fillId="0" borderId="6" xfId="0" applyNumberFormat="1" applyFont="1" applyFill="1" applyBorder="1" applyAlignment="1">
      <alignment vertical="center"/>
    </xf>
    <xf numFmtId="3" fontId="1" fillId="0" borderId="5" xfId="0" applyNumberFormat="1" applyFont="1" applyFill="1" applyBorder="1" applyAlignment="1">
      <alignment vertical="center"/>
    </xf>
    <xf numFmtId="178" fontId="3" fillId="0" borderId="5" xfId="0" applyNumberFormat="1" applyFont="1" applyFill="1" applyBorder="1" applyAlignment="1">
      <alignment vertical="center"/>
    </xf>
    <xf numFmtId="178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3" fontId="1" fillId="0" borderId="7" xfId="0" applyNumberFormat="1" applyFont="1" applyFill="1" applyBorder="1" applyAlignment="1">
      <alignment vertical="center"/>
    </xf>
    <xf numFmtId="177" fontId="1" fillId="0" borderId="5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3" fontId="3" fillId="0" borderId="7" xfId="0" applyNumberFormat="1" applyFont="1" applyFill="1" applyBorder="1" applyAlignment="1">
      <alignment vertical="center"/>
    </xf>
    <xf numFmtId="0" fontId="5" fillId="0" borderId="8" xfId="0" applyFont="1" applyFill="1" applyBorder="1" applyAlignment="1">
      <alignment horizontal="center" vertical="center"/>
    </xf>
    <xf numFmtId="3" fontId="5" fillId="0" borderId="3" xfId="0" applyNumberFormat="1" applyFont="1" applyFill="1" applyBorder="1" applyAlignment="1">
      <alignment vertical="center"/>
    </xf>
    <xf numFmtId="180" fontId="5" fillId="0" borderId="3" xfId="0" applyNumberFormat="1" applyFont="1" applyFill="1" applyBorder="1" applyAlignment="1">
      <alignment vertical="center"/>
    </xf>
    <xf numFmtId="180" fontId="5" fillId="0" borderId="9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3" fontId="8" fillId="0" borderId="7" xfId="0" applyNumberFormat="1" applyFont="1" applyFill="1" applyBorder="1" applyAlignment="1">
      <alignment vertical="center"/>
    </xf>
    <xf numFmtId="0" fontId="3" fillId="0" borderId="7" xfId="0" applyFont="1" applyFill="1" applyBorder="1" applyAlignment="1">
      <alignment horizontal="left" vertical="center" indent="1"/>
    </xf>
    <xf numFmtId="3" fontId="3" fillId="0" borderId="6" xfId="0" applyNumberFormat="1" applyFont="1" applyFill="1" applyBorder="1" applyAlignment="1">
      <alignment vertical="center"/>
    </xf>
    <xf numFmtId="3" fontId="3" fillId="0" borderId="5" xfId="0" applyNumberFormat="1" applyFont="1" applyFill="1" applyBorder="1" applyAlignment="1">
      <alignment vertical="center"/>
    </xf>
    <xf numFmtId="0" fontId="3" fillId="0" borderId="6" xfId="0" applyFont="1" applyFill="1" applyBorder="1" applyAlignment="1">
      <alignment horizontal="left" vertical="center" indent="1"/>
    </xf>
    <xf numFmtId="0" fontId="3" fillId="0" borderId="10" xfId="0" applyFont="1" applyFill="1" applyBorder="1" applyAlignment="1">
      <alignment horizontal="left" vertical="center" indent="1"/>
    </xf>
    <xf numFmtId="3" fontId="3" fillId="0" borderId="11" xfId="0" applyNumberFormat="1" applyFont="1" applyFill="1" applyBorder="1" applyAlignment="1">
      <alignment vertical="center"/>
    </xf>
    <xf numFmtId="3" fontId="3" fillId="0" borderId="12" xfId="0" applyNumberFormat="1" applyFont="1" applyFill="1" applyBorder="1" applyAlignment="1">
      <alignment vertical="center"/>
    </xf>
    <xf numFmtId="178" fontId="3" fillId="0" borderId="12" xfId="0" applyNumberFormat="1" applyFont="1" applyFill="1" applyBorder="1" applyAlignment="1">
      <alignment vertical="center"/>
    </xf>
    <xf numFmtId="0" fontId="5" fillId="0" borderId="13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3" fontId="5" fillId="0" borderId="14" xfId="0" applyNumberFormat="1" applyFont="1" applyFill="1" applyBorder="1" applyAlignment="1">
      <alignment vertical="center"/>
    </xf>
    <xf numFmtId="3" fontId="5" fillId="0" borderId="13" xfId="0" applyNumberFormat="1" applyFont="1" applyFill="1" applyBorder="1" applyAlignment="1">
      <alignment vertical="center"/>
    </xf>
    <xf numFmtId="178" fontId="3" fillId="0" borderId="13" xfId="0" applyNumberFormat="1" applyFont="1" applyFill="1" applyBorder="1" applyAlignment="1">
      <alignment vertical="center"/>
    </xf>
    <xf numFmtId="181" fontId="5" fillId="0" borderId="15" xfId="0" applyNumberFormat="1" applyFont="1" applyFill="1" applyBorder="1" applyAlignment="1">
      <alignment vertical="center"/>
    </xf>
    <xf numFmtId="0" fontId="3" fillId="0" borderId="0" xfId="0" applyFont="1" applyFill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3"/>
  <sheetViews>
    <sheetView tabSelected="1" workbookViewId="0">
      <selection activeCell="A11" sqref="A11"/>
    </sheetView>
  </sheetViews>
  <sheetFormatPr defaultColWidth="9" defaultRowHeight="13.5" outlineLevelCol="6"/>
  <cols>
    <col min="1" max="1" width="37.4416666666667" style="1" customWidth="1"/>
    <col min="2" max="4" width="13.3333333333333" style="3" customWidth="1"/>
    <col min="5" max="5" width="16" style="3" customWidth="1"/>
    <col min="6" max="6" width="16" style="1" customWidth="1"/>
    <col min="7" max="16384" width="8.88333333333333" style="3"/>
  </cols>
  <sheetData>
    <row r="1" s="1" customFormat="1" spans="1:1">
      <c r="A1" s="1" t="s">
        <v>0</v>
      </c>
    </row>
    <row r="2" s="1" customFormat="1"/>
    <row r="3" s="1" customFormat="1" ht="30" customHeight="1" spans="1:6">
      <c r="A3" s="4" t="s">
        <v>1</v>
      </c>
      <c r="B3" s="4"/>
      <c r="C3" s="4"/>
      <c r="D3" s="4"/>
      <c r="E3" s="4"/>
      <c r="F3" s="4"/>
    </row>
    <row r="4" s="1" customFormat="1" ht="20.25" customHeight="1" spans="1:6">
      <c r="A4" s="5"/>
      <c r="B4" s="5"/>
      <c r="C4" s="5"/>
      <c r="D4" s="5"/>
      <c r="E4" s="5"/>
      <c r="F4" s="5" t="s">
        <v>2</v>
      </c>
    </row>
    <row r="5" s="1" customFormat="1" ht="33" customHeight="1" spans="1:6">
      <c r="A5" s="6" t="s">
        <v>3</v>
      </c>
      <c r="B5" s="6" t="s">
        <v>4</v>
      </c>
      <c r="C5" s="6" t="s">
        <v>5</v>
      </c>
      <c r="D5" s="7" t="s">
        <v>6</v>
      </c>
      <c r="E5" s="8" t="s">
        <v>7</v>
      </c>
      <c r="F5" s="9" t="s">
        <v>8</v>
      </c>
    </row>
    <row r="6" ht="18" customHeight="1" spans="1:6">
      <c r="A6" s="10" t="s">
        <v>9</v>
      </c>
      <c r="B6" s="11"/>
      <c r="C6" s="11"/>
      <c r="D6" s="12"/>
      <c r="E6" s="13"/>
      <c r="F6" s="14"/>
    </row>
    <row r="7" ht="18" customHeight="1" spans="1:6">
      <c r="A7" s="15" t="s">
        <v>10</v>
      </c>
      <c r="B7" s="16"/>
      <c r="C7" s="11"/>
      <c r="D7" s="12"/>
      <c r="E7" s="13"/>
      <c r="F7" s="14"/>
    </row>
    <row r="8" ht="18" customHeight="1" spans="1:6">
      <c r="A8" s="15" t="s">
        <v>11</v>
      </c>
      <c r="B8" s="16"/>
      <c r="C8" s="11"/>
      <c r="D8" s="12"/>
      <c r="E8" s="13"/>
      <c r="F8" s="14"/>
    </row>
    <row r="9" ht="18" customHeight="1" spans="1:6">
      <c r="A9" s="15" t="s">
        <v>12</v>
      </c>
      <c r="B9" s="16"/>
      <c r="C9" s="11"/>
      <c r="D9" s="12"/>
      <c r="E9" s="13"/>
      <c r="F9" s="14"/>
    </row>
    <row r="10" ht="18" customHeight="1" spans="1:6">
      <c r="A10" s="15" t="s">
        <v>13</v>
      </c>
      <c r="B10" s="16"/>
      <c r="C10" s="11"/>
      <c r="D10" s="12"/>
      <c r="E10" s="13"/>
      <c r="F10" s="14"/>
    </row>
    <row r="11" ht="18" customHeight="1" spans="1:6">
      <c r="A11" s="15" t="s">
        <v>14</v>
      </c>
      <c r="B11" s="16"/>
      <c r="C11" s="11"/>
      <c r="D11" s="12"/>
      <c r="E11" s="13"/>
      <c r="F11" s="14"/>
    </row>
    <row r="12" ht="21" customHeight="1" spans="1:6">
      <c r="A12" s="15" t="s">
        <v>15</v>
      </c>
      <c r="B12" s="16"/>
      <c r="C12" s="11"/>
      <c r="D12" s="12"/>
      <c r="E12" s="13"/>
      <c r="F12" s="14"/>
    </row>
    <row r="13" ht="18" customHeight="1" spans="1:6">
      <c r="A13" s="15" t="s">
        <v>16</v>
      </c>
      <c r="B13" s="16">
        <v>2500</v>
      </c>
      <c r="C13" s="11">
        <v>3071</v>
      </c>
      <c r="D13" s="11">
        <v>266</v>
      </c>
      <c r="E13" s="17">
        <f t="shared" ref="E13:E15" si="0">C13/B13*100</f>
        <v>122.84</v>
      </c>
      <c r="F13" s="18">
        <f>(C13/D13)*100</f>
        <v>1154.51127819549</v>
      </c>
    </row>
    <row r="14" ht="21" customHeight="1" spans="1:6">
      <c r="A14" s="15" t="s">
        <v>17</v>
      </c>
      <c r="B14" s="16">
        <v>2500</v>
      </c>
      <c r="C14" s="11">
        <v>1336</v>
      </c>
      <c r="D14" s="11">
        <v>1833</v>
      </c>
      <c r="E14" s="17">
        <f t="shared" si="0"/>
        <v>53.44</v>
      </c>
      <c r="F14" s="18">
        <f>(C14/D14)*100</f>
        <v>72.885979268958</v>
      </c>
    </row>
    <row r="15" ht="21" customHeight="1" spans="1:6">
      <c r="A15" s="15" t="s">
        <v>18</v>
      </c>
      <c r="B15" s="19">
        <v>487500</v>
      </c>
      <c r="C15" s="11">
        <v>173128</v>
      </c>
      <c r="D15" s="11">
        <v>290879</v>
      </c>
      <c r="E15" s="17">
        <f t="shared" si="0"/>
        <v>35.5134358974359</v>
      </c>
      <c r="F15" s="18">
        <f>(C15/D15)*100</f>
        <v>59.5189064868897</v>
      </c>
    </row>
    <row r="16" ht="21" customHeight="1" spans="1:6">
      <c r="A16" s="15" t="s">
        <v>19</v>
      </c>
      <c r="B16" s="16"/>
      <c r="C16" s="11"/>
      <c r="D16" s="11"/>
      <c r="E16" s="17"/>
      <c r="F16" s="18"/>
    </row>
    <row r="17" ht="21" customHeight="1" spans="1:6">
      <c r="A17" s="15" t="s">
        <v>20</v>
      </c>
      <c r="B17" s="16"/>
      <c r="C17" s="11"/>
      <c r="D17" s="11"/>
      <c r="E17" s="17"/>
      <c r="F17" s="18"/>
    </row>
    <row r="18" ht="18" customHeight="1" spans="1:6">
      <c r="A18" s="15" t="s">
        <v>21</v>
      </c>
      <c r="B18" s="16"/>
      <c r="C18" s="11"/>
      <c r="D18" s="11"/>
      <c r="E18" s="17"/>
      <c r="F18" s="18"/>
    </row>
    <row r="19" ht="18" customHeight="1" spans="1:6">
      <c r="A19" s="15" t="s">
        <v>22</v>
      </c>
      <c r="B19" s="16"/>
      <c r="C19" s="11"/>
      <c r="D19" s="11"/>
      <c r="E19" s="17"/>
      <c r="F19" s="18"/>
    </row>
    <row r="20" ht="18" customHeight="1" spans="1:6">
      <c r="A20" s="15" t="s">
        <v>23</v>
      </c>
      <c r="B20" s="16"/>
      <c r="C20" s="11"/>
      <c r="D20" s="11"/>
      <c r="E20" s="17"/>
      <c r="F20" s="18"/>
    </row>
    <row r="21" ht="18" customHeight="1" spans="1:6">
      <c r="A21" s="15" t="s">
        <v>24</v>
      </c>
      <c r="B21" s="16"/>
      <c r="C21" s="11"/>
      <c r="D21" s="11"/>
      <c r="E21" s="17"/>
      <c r="F21" s="18"/>
    </row>
    <row r="22" ht="18" customHeight="1" spans="1:6">
      <c r="A22" s="15" t="s">
        <v>25</v>
      </c>
      <c r="B22" s="16">
        <v>63000</v>
      </c>
      <c r="C22" s="11">
        <v>78489</v>
      </c>
      <c r="D22" s="11">
        <v>12127</v>
      </c>
      <c r="E22" s="17">
        <f>C22/B22*100</f>
        <v>124.585714285714</v>
      </c>
      <c r="F22" s="18">
        <f>(C22/D22)*100</f>
        <v>647.225199967016</v>
      </c>
    </row>
    <row r="23" ht="18" customHeight="1" spans="1:6">
      <c r="A23" s="15" t="s">
        <v>26</v>
      </c>
      <c r="B23" s="16"/>
      <c r="C23" s="11"/>
      <c r="D23" s="11"/>
      <c r="E23" s="17"/>
      <c r="F23" s="18"/>
    </row>
    <row r="24" ht="18" customHeight="1" spans="1:6">
      <c r="A24" s="15" t="s">
        <v>27</v>
      </c>
      <c r="B24" s="16"/>
      <c r="C24" s="11"/>
      <c r="D24" s="11"/>
      <c r="E24" s="17"/>
      <c r="F24" s="18"/>
    </row>
    <row r="25" ht="18" customHeight="1" spans="1:6">
      <c r="A25" s="15" t="s">
        <v>28</v>
      </c>
      <c r="B25" s="16"/>
      <c r="C25" s="11"/>
      <c r="D25" s="11"/>
      <c r="E25" s="17"/>
      <c r="F25" s="18"/>
    </row>
    <row r="26" ht="18" customHeight="1" spans="1:6">
      <c r="A26" s="15" t="s">
        <v>29</v>
      </c>
      <c r="B26" s="16"/>
      <c r="C26" s="11"/>
      <c r="D26" s="11"/>
      <c r="E26" s="17"/>
      <c r="F26" s="18"/>
    </row>
    <row r="27" ht="18" customHeight="1" spans="1:6">
      <c r="A27" s="15" t="s">
        <v>30</v>
      </c>
      <c r="B27" s="16"/>
      <c r="C27" s="11"/>
      <c r="D27" s="11"/>
      <c r="E27" s="17"/>
      <c r="F27" s="18"/>
    </row>
    <row r="28" ht="18" customHeight="1" spans="1:6">
      <c r="A28" s="15" t="s">
        <v>31</v>
      </c>
      <c r="B28" s="16"/>
      <c r="C28" s="11"/>
      <c r="D28" s="11"/>
      <c r="E28" s="17"/>
      <c r="F28" s="18"/>
    </row>
    <row r="29" ht="18" customHeight="1" spans="1:6">
      <c r="A29" s="15" t="s">
        <v>32</v>
      </c>
      <c r="B29" s="16"/>
      <c r="C29" s="11"/>
      <c r="D29" s="11"/>
      <c r="E29" s="17"/>
      <c r="F29" s="18"/>
    </row>
    <row r="30" ht="18" customHeight="1" spans="1:6">
      <c r="A30" s="15" t="s">
        <v>33</v>
      </c>
      <c r="B30" s="16">
        <v>3000</v>
      </c>
      <c r="C30" s="11">
        <v>3134</v>
      </c>
      <c r="D30" s="11">
        <v>2337</v>
      </c>
      <c r="E30" s="17">
        <f>C30/B30*100</f>
        <v>104.466666666667</v>
      </c>
      <c r="F30" s="18">
        <f>(C30/D30)*100</f>
        <v>134.103551561831</v>
      </c>
    </row>
    <row r="31" ht="18" customHeight="1" spans="1:6">
      <c r="A31" s="15" t="s">
        <v>34</v>
      </c>
      <c r="B31" s="20"/>
      <c r="C31" s="11"/>
      <c r="D31" s="11"/>
      <c r="E31" s="17"/>
      <c r="F31" s="18"/>
    </row>
    <row r="32" ht="18" customHeight="1" spans="1:6">
      <c r="A32" s="15" t="s">
        <v>35</v>
      </c>
      <c r="B32" s="20"/>
      <c r="C32" s="11"/>
      <c r="D32" s="11"/>
      <c r="E32" s="17"/>
      <c r="F32" s="18"/>
    </row>
    <row r="33" ht="18" customHeight="1" spans="1:6">
      <c r="A33" s="15" t="s">
        <v>36</v>
      </c>
      <c r="B33" s="16">
        <v>41413</v>
      </c>
      <c r="C33" s="11">
        <v>35105</v>
      </c>
      <c r="D33" s="11">
        <v>17974</v>
      </c>
      <c r="E33" s="17">
        <f t="shared" ref="E33:E34" si="1">C33/B33*100</f>
        <v>84.7680679979717</v>
      </c>
      <c r="F33" s="18">
        <f>(C33/D33)*100</f>
        <v>195.309892066318</v>
      </c>
    </row>
    <row r="34" s="2" customFormat="1" ht="21" customHeight="1" spans="1:7">
      <c r="A34" s="21" t="s">
        <v>37</v>
      </c>
      <c r="B34" s="22">
        <f>SUM(B6:B33)</f>
        <v>599913</v>
      </c>
      <c r="C34" s="22">
        <f>SUM(C6:C33)</f>
        <v>294263</v>
      </c>
      <c r="D34" s="22">
        <f>SUM(D6:D33)</f>
        <v>325416</v>
      </c>
      <c r="E34" s="23">
        <f t="shared" si="1"/>
        <v>49.0509457204628</v>
      </c>
      <c r="F34" s="24">
        <f>(C34/D34)*100</f>
        <v>90.4267153428227</v>
      </c>
      <c r="G34" s="25"/>
    </row>
    <row r="35" ht="17.1" customHeight="1" spans="1:6">
      <c r="A35" s="26" t="s">
        <v>38</v>
      </c>
      <c r="B35" s="27"/>
      <c r="C35" s="11">
        <v>860000</v>
      </c>
      <c r="D35" s="12"/>
      <c r="E35" s="13"/>
      <c r="F35" s="14"/>
    </row>
    <row r="36" ht="17.1" customHeight="1" spans="1:6">
      <c r="A36" s="26" t="s">
        <v>39</v>
      </c>
      <c r="B36" s="28"/>
      <c r="C36" s="11">
        <v>915</v>
      </c>
      <c r="D36" s="12"/>
      <c r="E36" s="13"/>
      <c r="F36" s="14"/>
    </row>
    <row r="37" ht="17.1" customHeight="1" spans="1:6">
      <c r="A37" s="26" t="s">
        <v>40</v>
      </c>
      <c r="B37" s="28"/>
      <c r="C37" s="29"/>
      <c r="D37" s="30"/>
      <c r="E37" s="13"/>
      <c r="F37" s="14"/>
    </row>
    <row r="38" ht="17.1" customHeight="1" spans="1:6">
      <c r="A38" s="26" t="s">
        <v>41</v>
      </c>
      <c r="B38" s="31"/>
      <c r="C38" s="11">
        <v>4550</v>
      </c>
      <c r="D38" s="12"/>
      <c r="E38" s="13"/>
      <c r="F38" s="14"/>
    </row>
    <row r="39" ht="17.1" customHeight="1" spans="1:6">
      <c r="A39" s="26" t="s">
        <v>42</v>
      </c>
      <c r="B39" s="32"/>
      <c r="C39" s="33"/>
      <c r="D39" s="34"/>
      <c r="E39" s="35"/>
      <c r="F39" s="14"/>
    </row>
    <row r="40" ht="21" customHeight="1" spans="1:6">
      <c r="A40" s="36" t="s">
        <v>43</v>
      </c>
      <c r="B40" s="37"/>
      <c r="C40" s="38">
        <f>SUM(C34:C39)</f>
        <v>1159728</v>
      </c>
      <c r="D40" s="39"/>
      <c r="E40" s="40"/>
      <c r="F40" s="41"/>
    </row>
    <row r="42" spans="1:6">
      <c r="A42" s="42"/>
      <c r="B42" s="42"/>
      <c r="C42" s="42"/>
      <c r="D42" s="42"/>
      <c r="E42" s="42"/>
      <c r="F42" s="42"/>
    </row>
    <row r="43" spans="1:6">
      <c r="A43" s="42"/>
      <c r="B43" s="42"/>
      <c r="C43" s="42"/>
      <c r="D43" s="42"/>
      <c r="E43" s="42"/>
      <c r="F43" s="42"/>
    </row>
  </sheetData>
  <mergeCells count="2">
    <mergeCell ref="A3:F3"/>
    <mergeCell ref="A42:F43"/>
  </mergeCells>
  <pageMargins left="0.590277777777778" right="0.75" top="0.471527777777778" bottom="0.235416666666667" header="0.235416666666667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2023年兰州新区政府性基金收入决算表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dreamsummit</cp:lastModifiedBy>
  <dcterms:created xsi:type="dcterms:W3CDTF">2021-06-16T01:31:00Z</dcterms:created>
  <dcterms:modified xsi:type="dcterms:W3CDTF">2024-08-29T07:16:33Z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3FF9E6A10F5447268EFC7B50F522F5F8</vt:lpwstr>
  </property>
  <property fmtid="{D5CDD505-2E9C-101B-9397-08002B2CF9AE}" pid="3" name="KSOProductBuildVer">
    <vt:lpwstr>2052-10.8.0.6018</vt:lpwstr>
  </property>
</Properties>
</file>